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tilizador\Desktop\"/>
    </mc:Choice>
  </mc:AlternateContent>
  <bookViews>
    <workbookView xWindow="0" yWindow="0" windowWidth="16530" windowHeight="7695"/>
  </bookViews>
  <sheets>
    <sheet name="calc" sheetId="1" r:id="rId1"/>
  </sheets>
  <definedNames>
    <definedName name="solver_adj" localSheetId="0" hidden="1">calc!$B$3:$D$3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est" localSheetId="0" hidden="1">1</definedName>
    <definedName name="solver_itr" localSheetId="0" hidden="1">2147483647</definedName>
    <definedName name="solver_lhs1" localSheetId="0" hidden="1">calc!$B$3</definedName>
    <definedName name="solver_lhs2" localSheetId="0" hidden="1">calc!$C$3</definedName>
    <definedName name="solver_lhs3" localSheetId="0" hidden="1">calc!$E$6:$E$8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3</definedName>
    <definedName name="solver_nwt" localSheetId="0" hidden="1">1</definedName>
    <definedName name="solver_opt" localSheetId="0" hidden="1">calc!$E$4</definedName>
    <definedName name="solver_pre" localSheetId="0" hidden="1">0.000001</definedName>
    <definedName name="solver_rbv" localSheetId="0" hidden="1">1</definedName>
    <definedName name="solver_rel1" localSheetId="0" hidden="1">1</definedName>
    <definedName name="solver_rel2" localSheetId="0" hidden="1">3</definedName>
    <definedName name="solver_rel3" localSheetId="0" hidden="1">1</definedName>
    <definedName name="solver_rhs1" localSheetId="0" hidden="1">0</definedName>
    <definedName name="solver_rhs2" localSheetId="0" hidden="1">1</definedName>
    <definedName name="solver_rhs3" localSheetId="0" hidden="1">calc!$G$6:$G$8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1</definedName>
    <definedName name="solver_val" localSheetId="0" hidden="1">0</definedName>
    <definedName name="solver_ver" localSheetId="0" hidden="1">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0" i="1" l="1"/>
  <c r="I9" i="1"/>
  <c r="I8" i="1" a="1"/>
  <c r="I7" i="1"/>
  <c r="I6" i="1"/>
  <c r="I5" i="1"/>
  <c r="E4" i="1"/>
  <c r="I4" i="1" s="1"/>
  <c r="E8" i="1"/>
  <c r="E7" i="1"/>
  <c r="E6" i="1"/>
  <c r="I8" i="1" l="1"/>
</calcChain>
</file>

<file path=xl/sharedStrings.xml><?xml version="1.0" encoding="utf-8"?>
<sst xmlns="http://schemas.openxmlformats.org/spreadsheetml/2006/main" count="34" uniqueCount="18">
  <si>
    <r>
      <rPr>
        <i/>
        <sz val="10"/>
        <color theme="1"/>
        <rFont val="Times New Roman"/>
        <family val="1"/>
      </rPr>
      <t>x</t>
    </r>
    <r>
      <rPr>
        <b/>
        <vertAlign val="subscript"/>
        <sz val="10"/>
        <color theme="1"/>
        <rFont val="Times New Roman"/>
        <family val="1"/>
      </rPr>
      <t>1</t>
    </r>
  </si>
  <si>
    <r>
      <rPr>
        <i/>
        <sz val="10"/>
        <color theme="1"/>
        <rFont val="Times New Roman"/>
        <family val="1"/>
      </rPr>
      <t>x</t>
    </r>
    <r>
      <rPr>
        <b/>
        <vertAlign val="subscript"/>
        <sz val="10"/>
        <color theme="1"/>
        <rFont val="Times New Roman"/>
        <family val="1"/>
      </rPr>
      <t>2</t>
    </r>
  </si>
  <si>
    <r>
      <rPr>
        <i/>
        <sz val="10"/>
        <color theme="1"/>
        <rFont val="Times New Roman"/>
        <family val="1"/>
      </rPr>
      <t>x</t>
    </r>
    <r>
      <rPr>
        <b/>
        <vertAlign val="subscript"/>
        <sz val="10"/>
        <color theme="1"/>
        <rFont val="Times New Roman"/>
        <family val="1"/>
      </rPr>
      <t>3</t>
    </r>
  </si>
  <si>
    <t>≤</t>
  </si>
  <si>
    <t>MAX</t>
  </si>
  <si>
    <r>
      <t xml:space="preserve">= </t>
    </r>
    <r>
      <rPr>
        <i/>
        <sz val="10"/>
        <color theme="1"/>
        <rFont val="Times New Roman"/>
        <family val="1"/>
      </rPr>
      <t>z</t>
    </r>
    <r>
      <rPr>
        <vertAlign val="subscript"/>
        <sz val="10"/>
        <color theme="1"/>
        <rFont val="Times New Roman"/>
        <family val="1"/>
      </rPr>
      <t>MAX</t>
    </r>
  </si>
  <si>
    <t>(Solver model)</t>
  </si>
  <si>
    <t>Ecker &amp; Kupferschmid, p 218, tree at p 224 (wrong)</t>
  </si>
  <si>
    <t>This is node no. 7</t>
  </si>
  <si>
    <t>Node 1</t>
  </si>
  <si>
    <t>Node 2</t>
  </si>
  <si>
    <t>Node 3</t>
  </si>
  <si>
    <t>Node 4</t>
  </si>
  <si>
    <t>Node 5</t>
  </si>
  <si>
    <t>Node 6</t>
  </si>
  <si>
    <t>Node 7</t>
  </si>
  <si>
    <t>Etc.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</si>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</sst>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0"/>
      <color theme="1"/>
      <name val="Arial Narrow"/>
      <family val="2"/>
    </font>
    <font>
      <b/>
      <sz val="10"/>
      <color theme="1"/>
      <name val="Arial Narrow"/>
      <family val="2"/>
    </font>
    <font>
      <b/>
      <sz val="9"/>
      <color theme="1"/>
      <name val="Arial Narrow"/>
      <family val="2"/>
    </font>
    <font>
      <sz val="10"/>
      <color theme="1"/>
      <name val="Times New Roman"/>
      <family val="1"/>
    </font>
    <font>
      <i/>
      <sz val="10"/>
      <color theme="1"/>
      <name val="Times New Roman"/>
      <family val="1"/>
    </font>
    <font>
      <b/>
      <vertAlign val="subscript"/>
      <sz val="10"/>
      <color theme="1"/>
      <name val="Times New Roman"/>
      <family val="1"/>
    </font>
    <font>
      <vertAlign val="subscript"/>
      <sz val="10"/>
      <color theme="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00B0F0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FF0000"/>
      </right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14" fontId="2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3" fillId="0" borderId="0" xfId="0" applyFont="1" applyAlignment="1">
      <alignment horizontal="center"/>
    </xf>
    <xf numFmtId="0" fontId="1" fillId="3" borderId="0" xfId="0" applyFont="1" applyFill="1" applyAlignment="1">
      <alignment horizontal="center"/>
    </xf>
    <xf numFmtId="0" fontId="0" fillId="3" borderId="0" xfId="0" applyFill="1" applyAlignment="1">
      <alignment horizontal="center"/>
    </xf>
    <xf numFmtId="0" fontId="3" fillId="0" borderId="0" xfId="0" quotePrefix="1" applyFont="1"/>
    <xf numFmtId="0" fontId="0" fillId="0" borderId="1" xfId="0" applyBorder="1" applyAlignment="1">
      <alignment horizontal="center"/>
    </xf>
    <xf numFmtId="0" fontId="0" fillId="4" borderId="0" xfId="0" applyFill="1"/>
    <xf numFmtId="0" fontId="0" fillId="0" borderId="2" xfId="0" applyBorder="1"/>
    <xf numFmtId="0" fontId="0" fillId="5" borderId="1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5"/>
  <sheetViews>
    <sheetView tabSelected="1" zoomScaleNormal="100" workbookViewId="0"/>
  </sheetViews>
  <sheetFormatPr defaultRowHeight="12.75" x14ac:dyDescent="0.2"/>
  <sheetData>
    <row r="1" spans="1:12" ht="13.5" x14ac:dyDescent="0.25">
      <c r="A1" s="2">
        <v>42856</v>
      </c>
      <c r="C1" s="1" t="s">
        <v>7</v>
      </c>
      <c r="K1" s="11"/>
      <c r="L1" t="s">
        <v>17</v>
      </c>
    </row>
    <row r="2" spans="1:12" x14ac:dyDescent="0.2">
      <c r="G2" s="1" t="s">
        <v>8</v>
      </c>
      <c r="K2" s="11"/>
      <c r="L2" t="s">
        <v>17</v>
      </c>
    </row>
    <row r="3" spans="1:12" x14ac:dyDescent="0.2">
      <c r="A3" s="1" t="s">
        <v>4</v>
      </c>
      <c r="B3" s="6">
        <v>0</v>
      </c>
      <c r="C3" s="6">
        <v>1</v>
      </c>
      <c r="D3" s="6">
        <v>0.66666666666666663</v>
      </c>
      <c r="I3" s="3" t="s">
        <v>6</v>
      </c>
      <c r="K3" s="11"/>
      <c r="L3" t="s">
        <v>17</v>
      </c>
    </row>
    <row r="4" spans="1:12" ht="14.25" x14ac:dyDescent="0.25">
      <c r="B4" s="4">
        <v>-3</v>
      </c>
      <c r="C4" s="4">
        <v>7</v>
      </c>
      <c r="D4" s="4">
        <v>12</v>
      </c>
      <c r="E4" s="6">
        <f>SUMPRODUCT(B4:D4,$B$3:$D$3)</f>
        <v>15</v>
      </c>
      <c r="F4" s="8" t="s">
        <v>5</v>
      </c>
      <c r="I4">
        <f>MAX($E$4)</f>
        <v>15</v>
      </c>
      <c r="K4" s="11"/>
      <c r="L4" t="s">
        <v>17</v>
      </c>
    </row>
    <row r="5" spans="1:12" ht="14.25" x14ac:dyDescent="0.25">
      <c r="B5" s="5" t="s">
        <v>0</v>
      </c>
      <c r="C5" s="5" t="s">
        <v>1</v>
      </c>
      <c r="D5" s="5" t="s">
        <v>2</v>
      </c>
      <c r="I5">
        <f>COUNT($B$3:$D$3)</f>
        <v>3</v>
      </c>
      <c r="K5" s="11"/>
      <c r="L5" t="s">
        <v>17</v>
      </c>
    </row>
    <row r="6" spans="1:12" x14ac:dyDescent="0.2">
      <c r="B6" s="4">
        <v>-3</v>
      </c>
      <c r="C6" s="4">
        <v>6</v>
      </c>
      <c r="D6" s="4">
        <v>8</v>
      </c>
      <c r="E6" s="7">
        <f>SUMPRODUCT(B6:D6,$B$3:$D$3)</f>
        <v>11.333333333333332</v>
      </c>
      <c r="F6" s="3" t="s">
        <v>3</v>
      </c>
      <c r="G6" s="4">
        <v>12</v>
      </c>
      <c r="I6" t="b">
        <f>$B$3&lt;=0</f>
        <v>1</v>
      </c>
      <c r="K6" s="11"/>
      <c r="L6" t="s">
        <v>17</v>
      </c>
    </row>
    <row r="7" spans="1:12" x14ac:dyDescent="0.2">
      <c r="B7" s="4">
        <v>6</v>
      </c>
      <c r="C7" s="4">
        <v>-3</v>
      </c>
      <c r="D7" s="4">
        <v>7</v>
      </c>
      <c r="E7" s="7">
        <f t="shared" ref="E7:E8" si="0">SUMPRODUCT(B7:D7,$B$3:$D$3)</f>
        <v>1.6666666666666661</v>
      </c>
      <c r="F7" s="3" t="s">
        <v>3</v>
      </c>
      <c r="G7" s="4">
        <v>8</v>
      </c>
      <c r="I7" t="b">
        <f>$C$3&gt;=1</f>
        <v>1</v>
      </c>
      <c r="K7" s="11"/>
      <c r="L7" t="s">
        <v>17</v>
      </c>
    </row>
    <row r="8" spans="1:12" x14ac:dyDescent="0.2">
      <c r="B8" s="4">
        <v>-6</v>
      </c>
      <c r="C8" s="4">
        <v>3</v>
      </c>
      <c r="D8" s="4">
        <v>3</v>
      </c>
      <c r="E8" s="7">
        <f t="shared" si="0"/>
        <v>5</v>
      </c>
      <c r="F8" s="3" t="s">
        <v>3</v>
      </c>
      <c r="G8" s="4">
        <v>5</v>
      </c>
      <c r="I8" t="b">
        <f t="array" ref="I8">$E$6:$E$8&lt;=$G$6:$G$8</f>
        <v>1</v>
      </c>
      <c r="K8" s="11"/>
      <c r="L8" t="s">
        <v>17</v>
      </c>
    </row>
    <row r="9" spans="1:12" ht="13.5" thickBot="1" x14ac:dyDescent="0.25">
      <c r="I9">
        <f>{32767;32767;0.000001;0.01;FALSE;FALSE;TRUE;1;1;1;0.0001;TRUE}</f>
        <v>32767</v>
      </c>
      <c r="K9" s="11"/>
      <c r="L9" t="s">
        <v>17</v>
      </c>
    </row>
    <row r="10" spans="1:12" ht="13.5" thickBot="1" x14ac:dyDescent="0.25">
      <c r="D10" s="9" t="s">
        <v>9</v>
      </c>
      <c r="I10">
        <f>{0;0;1;100;0;FALSE;TRUE;0.075;0;0;FALSE;30}</f>
        <v>0</v>
      </c>
      <c r="K10" s="11"/>
      <c r="L10" t="s">
        <v>17</v>
      </c>
    </row>
    <row r="11" spans="1:12" ht="13.5" thickBot="1" x14ac:dyDescent="0.25">
      <c r="C11" s="9" t="s">
        <v>10</v>
      </c>
      <c r="E11" s="9" t="s">
        <v>11</v>
      </c>
      <c r="K11" s="11"/>
      <c r="L11" t="s">
        <v>17</v>
      </c>
    </row>
    <row r="12" spans="1:12" ht="13.5" thickBot="1" x14ac:dyDescent="0.25">
      <c r="B12" s="9" t="s">
        <v>12</v>
      </c>
      <c r="C12" s="9" t="s">
        <v>13</v>
      </c>
      <c r="E12" s="9" t="s">
        <v>14</v>
      </c>
      <c r="F12" s="12" t="s">
        <v>15</v>
      </c>
      <c r="K12" s="11"/>
      <c r="L12" t="s">
        <v>17</v>
      </c>
    </row>
    <row r="13" spans="1:12" x14ac:dyDescent="0.2">
      <c r="D13" t="s">
        <v>16</v>
      </c>
      <c r="K13" s="11"/>
      <c r="L13" t="s">
        <v>17</v>
      </c>
    </row>
    <row r="14" spans="1:12" x14ac:dyDescent="0.2">
      <c r="K14" s="11"/>
      <c r="L14" t="s">
        <v>17</v>
      </c>
    </row>
    <row r="15" spans="1:12" x14ac:dyDescent="0.2">
      <c r="A15" s="10"/>
      <c r="B15" s="10"/>
      <c r="C15" s="10"/>
      <c r="D15" s="10"/>
      <c r="E15" s="10"/>
      <c r="F15" s="10"/>
      <c r="G15" s="10"/>
      <c r="H15" s="10"/>
      <c r="I15" s="10"/>
      <c r="J15" s="10"/>
      <c r="K15" s="10"/>
      <c r="L15" t="s">
        <v>17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calc</vt:lpstr>
    </vt:vector>
  </TitlesOfParts>
  <Company>IST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Casquilho</dc:creator>
  <cp:lastModifiedBy>Miguel Casquilho</cp:lastModifiedBy>
  <dcterms:created xsi:type="dcterms:W3CDTF">2017-05-02T21:06:11Z</dcterms:created>
  <dcterms:modified xsi:type="dcterms:W3CDTF">2017-05-02T21:25:40Z</dcterms:modified>
</cp:coreProperties>
</file>